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대전테크노파크 업무\★기업지원단 업무★\10. 유니콘 기업 육성\11. 유망기업 선별 모집 및 지원계획\"/>
    </mc:Choice>
  </mc:AlternateContent>
  <xr:revisionPtr revIDLastSave="0" documentId="13_ncr:1_{FEC1FD9D-157D-40AC-98C4-B5C5B2B53FBE}" xr6:coauthVersionLast="36" xr6:coauthVersionMax="36" xr10:uidLastSave="{00000000-0000-0000-0000-000000000000}"/>
  <bookViews>
    <workbookView xWindow="0" yWindow="0" windowWidth="19200" windowHeight="12000" tabRatio="814" xr2:uid="{00000000-000D-0000-FFFF-FFFF00000000}"/>
  </bookViews>
  <sheets>
    <sheet name="2021 대전지역스타기업" sheetId="5" r:id="rId1"/>
  </sheets>
  <calcPr calcId="191029"/>
</workbook>
</file>

<file path=xl/calcChain.xml><?xml version="1.0" encoding="utf-8"?>
<calcChain xmlns="http://schemas.openxmlformats.org/spreadsheetml/2006/main">
  <c r="AO4" i="5" l="1"/>
  <c r="BK4" i="5" l="1"/>
  <c r="U4" i="5" l="1"/>
  <c r="BQ4" i="5"/>
  <c r="BA4" i="5"/>
  <c r="AW4" i="5"/>
  <c r="AS4" i="5"/>
  <c r="AK4" i="5"/>
  <c r="AG4" i="5"/>
  <c r="AC4" i="5"/>
  <c r="Y4" i="5"/>
</calcChain>
</file>

<file path=xl/sharedStrings.xml><?xml version="1.0" encoding="utf-8"?>
<sst xmlns="http://schemas.openxmlformats.org/spreadsheetml/2006/main" count="133" uniqueCount="88">
  <si>
    <t>번호</t>
  </si>
  <si>
    <t>기업명</t>
  </si>
  <si>
    <t>설립일자</t>
  </si>
  <si>
    <t>사업자등록번호</t>
  </si>
  <si>
    <t>법인번호</t>
  </si>
  <si>
    <t>주소</t>
  </si>
  <si>
    <t>상장여부</t>
  </si>
  <si>
    <t>주요 주주</t>
  </si>
  <si>
    <t>업종 분류</t>
  </si>
  <si>
    <t>주력제품</t>
  </si>
  <si>
    <t>영업이익(백만원)</t>
  </si>
  <si>
    <t>R&amp;D투자액(백만원)</t>
  </si>
  <si>
    <t>R&amp;D투자비율(%)</t>
  </si>
  <si>
    <t>3년 평균</t>
  </si>
  <si>
    <t>상시종업원수(명)</t>
  </si>
  <si>
    <t>연구개발 인력(명)</t>
  </si>
  <si>
    <t>연구인력비중(%)</t>
  </si>
  <si>
    <t>연구소 인정일자</t>
  </si>
  <si>
    <t>벤처인증</t>
  </si>
  <si>
    <t>이노비즈인증</t>
  </si>
  <si>
    <t>기타인증</t>
  </si>
  <si>
    <t>총자산(백만원)</t>
  </si>
  <si>
    <t>대상공고</t>
  </si>
  <si>
    <t>전담PM</t>
  </si>
  <si>
    <t>평균</t>
  </si>
  <si>
    <t>성명</t>
  </si>
  <si>
    <t>직위</t>
  </si>
  <si>
    <t>연락처</t>
  </si>
  <si>
    <t>2차</t>
  </si>
  <si>
    <t>소속</t>
  </si>
  <si>
    <t>약력</t>
  </si>
  <si>
    <t>e-mail</t>
    <phoneticPr fontId="18" type="noConversion"/>
  </si>
  <si>
    <t>O</t>
    <phoneticPr fontId="18" type="noConversion"/>
  </si>
  <si>
    <t>전기ㆍ전자</t>
    <phoneticPr fontId="18" type="noConversion"/>
  </si>
  <si>
    <t>비상장</t>
    <phoneticPr fontId="18" type="noConversion"/>
  </si>
  <si>
    <t>중소기업</t>
    <phoneticPr fontId="18" type="noConversion"/>
  </si>
  <si>
    <t>대표자명</t>
  </si>
  <si>
    <t>산업 대분류</t>
  </si>
  <si>
    <t>C27216</t>
  </si>
  <si>
    <t>2019년</t>
    <phoneticPr fontId="18" type="noConversion"/>
  </si>
  <si>
    <t>기업구분</t>
    <phoneticPr fontId="18" type="noConversion"/>
  </si>
  <si>
    <t>본사여부</t>
    <phoneticPr fontId="18" type="noConversion"/>
  </si>
  <si>
    <t>CAGR값(%)</t>
    <phoneticPr fontId="18" type="noConversion"/>
  </si>
  <si>
    <t>e-mail</t>
    <phoneticPr fontId="18" type="noConversion"/>
  </si>
  <si>
    <t>1차</t>
    <phoneticPr fontId="18" type="noConversion"/>
  </si>
  <si>
    <t>업종코드
(표준산업분류)</t>
    <phoneticPr fontId="18" type="noConversion"/>
  </si>
  <si>
    <t>나이</t>
    <phoneticPr fontId="18" type="noConversion"/>
  </si>
  <si>
    <t>성명</t>
    <phoneticPr fontId="18" type="noConversion"/>
  </si>
  <si>
    <t>부채금액(백만원)</t>
    <phoneticPr fontId="18" type="noConversion"/>
  </si>
  <si>
    <t>TP 입주기업
여부</t>
    <phoneticPr fontId="18" type="noConversion"/>
  </si>
  <si>
    <t>X</t>
    <phoneticPr fontId="18" type="noConversion"/>
  </si>
  <si>
    <t>산업처리공정 제어장비 제조업</t>
  </si>
  <si>
    <t>리저버&amp;센서, 배터리 온도센서 등</t>
  </si>
  <si>
    <t>100-80-208003</t>
    <phoneticPr fontId="18" type="noConversion"/>
  </si>
  <si>
    <t>120001-0020093</t>
    <phoneticPr fontId="18" type="noConversion"/>
  </si>
  <si>
    <t>박00, 양00</t>
    <phoneticPr fontId="18" type="noConversion"/>
  </si>
  <si>
    <t>2018년</t>
    <phoneticPr fontId="18" type="noConversion"/>
  </si>
  <si>
    <t>2020년</t>
    <phoneticPr fontId="18" type="noConversion"/>
  </si>
  <si>
    <t>홍길동</t>
    <phoneticPr fontId="18" type="noConversion"/>
  </si>
  <si>
    <t>전무</t>
    <phoneticPr fontId="18" type="noConversion"/>
  </si>
  <si>
    <t>O
(2021-02-29~ 2021-03-29)</t>
    <phoneticPr fontId="18" type="noConversion"/>
  </si>
  <si>
    <t>실무담당자</t>
    <phoneticPr fontId="18" type="noConversion"/>
  </si>
  <si>
    <t>과장</t>
    <phoneticPr fontId="18" type="noConversion"/>
  </si>
  <si>
    <t>김00</t>
    <phoneticPr fontId="18" type="noConversion"/>
  </si>
  <si>
    <t>대표자
생년월일</t>
    <phoneticPr fontId="18" type="noConversion"/>
  </si>
  <si>
    <t>(12345)대전시 유성구 테크노9로 35</t>
    <phoneticPr fontId="18" type="noConversion"/>
  </si>
  <si>
    <t>핸드폰</t>
    <phoneticPr fontId="18" type="noConversion"/>
  </si>
  <si>
    <t>E-mail</t>
    <phoneticPr fontId="18" type="noConversion"/>
  </si>
  <si>
    <t>010-1234-5678</t>
    <phoneticPr fontId="18" type="noConversion"/>
  </si>
  <si>
    <t>abc@naver.com</t>
    <phoneticPr fontId="18" type="noConversion"/>
  </si>
  <si>
    <t>부서명</t>
    <phoneticPr fontId="18" type="noConversion"/>
  </si>
  <si>
    <t>과제책임자</t>
    <phoneticPr fontId="18" type="noConversion"/>
  </si>
  <si>
    <t>2017년</t>
    <phoneticPr fontId="18" type="noConversion"/>
  </si>
  <si>
    <t>2021년</t>
    <phoneticPr fontId="18" type="noConversion"/>
  </si>
  <si>
    <t>5년 평균</t>
    <phoneticPr fontId="18" type="noConversion"/>
  </si>
  <si>
    <t xml:space="preserve">1. 가족친화형 기업
2. ISO9001인증
3. 녹색기술인증 </t>
    <phoneticPr fontId="18" type="noConversion"/>
  </si>
  <si>
    <t>O</t>
    <phoneticPr fontId="18" type="noConversion"/>
  </si>
  <si>
    <t>X</t>
    <phoneticPr fontId="18" type="noConversion"/>
  </si>
  <si>
    <t>예시) 한국전자㈜</t>
    <phoneticPr fontId="18" type="noConversion"/>
  </si>
  <si>
    <t>부설연구소</t>
    <phoneticPr fontId="18" type="noConversion"/>
  </si>
  <si>
    <t>042-000-1234</t>
    <phoneticPr fontId="18" type="noConversion"/>
  </si>
  <si>
    <t>010-1111-2222</t>
    <phoneticPr fontId="18" type="noConversion"/>
  </si>
  <si>
    <t>연락처</t>
    <phoneticPr fontId="18" type="noConversion"/>
  </si>
  <si>
    <t>경영기획팀</t>
    <phoneticPr fontId="18" type="noConversion"/>
  </si>
  <si>
    <t>수출액(백만원)</t>
    <phoneticPr fontId="18" type="noConversion"/>
  </si>
  <si>
    <t>3년 평균</t>
    <phoneticPr fontId="18" type="noConversion"/>
  </si>
  <si>
    <t>매출액(백만원)</t>
    <phoneticPr fontId="18" type="noConversion"/>
  </si>
  <si>
    <t>CAG성장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</si>
</sst>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;[Red]\-#,##0\ "/>
    <numFmt numFmtId="177" formatCode="#,###,"/>
    <numFmt numFmtId="178" formatCode="#,##0.0_ ;[Red]\-#,##0.0\ 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u/>
      <sz val="7.7"/>
      <color theme="10"/>
      <name val="맑은 고딕"/>
      <family val="3"/>
      <charset val="129"/>
    </font>
    <font>
      <u/>
      <sz val="9.35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한양중고딕,한컴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21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41" fontId="27" fillId="33" borderId="11" xfId="42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25" fillId="0" borderId="11" xfId="58" applyFont="1" applyBorder="1" applyAlignment="1">
      <alignment horizontal="center" vertical="center" wrapText="1"/>
    </xf>
    <xf numFmtId="0" fontId="30" fillId="0" borderId="11" xfId="0" applyFont="1" applyBorder="1" applyAlignment="1">
      <alignment horizontal="justify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176" fontId="30" fillId="0" borderId="11" xfId="42" applyNumberFormat="1" applyFont="1" applyBorder="1" applyAlignment="1">
      <alignment vertical="center" wrapText="1"/>
    </xf>
    <xf numFmtId="176" fontId="30" fillId="34" borderId="18" xfId="0" applyNumberFormat="1" applyFont="1" applyFill="1" applyBorder="1" applyAlignment="1">
      <alignment horizontal="center" vertical="center" wrapText="1"/>
    </xf>
    <xf numFmtId="178" fontId="30" fillId="0" borderId="11" xfId="42" applyNumberFormat="1" applyFont="1" applyBorder="1" applyAlignment="1">
      <alignment vertical="center" wrapText="1"/>
    </xf>
    <xf numFmtId="177" fontId="30" fillId="0" borderId="24" xfId="42" applyNumberFormat="1" applyFont="1" applyBorder="1" applyAlignment="1">
      <alignment horizontal="right" vertical="center"/>
    </xf>
    <xf numFmtId="9" fontId="30" fillId="34" borderId="19" xfId="43" applyFont="1" applyFill="1" applyBorder="1" applyAlignment="1">
      <alignment vertical="center" wrapText="1"/>
    </xf>
    <xf numFmtId="41" fontId="30" fillId="0" borderId="11" xfId="42" applyFont="1" applyBorder="1" applyAlignment="1">
      <alignment horizontal="left" vertical="center" wrapText="1"/>
    </xf>
    <xf numFmtId="14" fontId="30" fillId="35" borderId="11" xfId="0" applyNumberFormat="1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1" fillId="0" borderId="0" xfId="0" applyFont="1">
      <alignment vertical="center"/>
    </xf>
    <xf numFmtId="0" fontId="29" fillId="33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</cellXfs>
  <cellStyles count="59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백분율" xfId="43" builtinId="5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18" xfId="53" xr:uid="{00000000-0005-0000-0000-000021000000}"/>
    <cellStyle name="쉼표 [0] 2" xfId="44" xr:uid="{00000000-0005-0000-0000-000022000000}"/>
    <cellStyle name="쉼표 [0] 3" xfId="46" xr:uid="{00000000-0005-0000-0000-000023000000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좋음 3" xfId="55" xr:uid="{00000000-0005-0000-0000-00002D000000}"/>
    <cellStyle name="출력" xfId="10" builtinId="21" customBuiltin="1"/>
    <cellStyle name="표준" xfId="0" builtinId="0"/>
    <cellStyle name="표준 10" xfId="49" xr:uid="{00000000-0005-0000-0000-000030000000}"/>
    <cellStyle name="표준 108 2 3" xfId="51" xr:uid="{00000000-0005-0000-0000-000031000000}"/>
    <cellStyle name="표준 2" xfId="45" xr:uid="{00000000-0005-0000-0000-000032000000}"/>
    <cellStyle name="표준 2 8" xfId="52" xr:uid="{00000000-0005-0000-0000-000033000000}"/>
    <cellStyle name="표준 3 7" xfId="56" xr:uid="{00000000-0005-0000-0000-000034000000}"/>
    <cellStyle name="표준 8" xfId="54" xr:uid="{00000000-0005-0000-0000-000035000000}"/>
    <cellStyle name="하이퍼링크" xfId="58" builtinId="8"/>
    <cellStyle name="하이퍼링크 14" xfId="47" xr:uid="{00000000-0005-0000-0000-000036000000}"/>
    <cellStyle name="하이퍼링크 15" xfId="48" xr:uid="{00000000-0005-0000-0000-000037000000}"/>
    <cellStyle name="하이퍼링크 16" xfId="50" xr:uid="{00000000-0005-0000-0000-000038000000}"/>
    <cellStyle name="하이퍼링크 3" xfId="57" xr:uid="{00000000-0005-0000-0000-000039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CT8"/>
  <sheetViews>
    <sheetView tabSelected="1" workbookViewId="0">
      <pane xSplit="2" topLeftCell="C1" activePane="topRight" state="frozen"/>
      <selection pane="topRight" activeCell="E21" sqref="E21"/>
    </sheetView>
  </sheetViews>
  <sheetFormatPr defaultRowHeight="16.5"/>
  <cols>
    <col min="1" max="1" width="9" style="11"/>
    <col min="2" max="2" width="24.875" style="11" customWidth="1"/>
    <col min="3" max="3" width="11.875" style="11" customWidth="1"/>
    <col min="4" max="4" width="11.5" style="11" customWidth="1"/>
    <col min="5" max="5" width="18.5" style="11" customWidth="1"/>
    <col min="6" max="6" width="19.5" style="11" customWidth="1"/>
    <col min="7" max="7" width="13.125" style="11" customWidth="1"/>
    <col min="8" max="8" width="18.25" style="11" bestFit="1" customWidth="1"/>
    <col min="9" max="9" width="18" style="11" bestFit="1" customWidth="1"/>
    <col min="10" max="10" width="36.875" style="11" bestFit="1" customWidth="1"/>
    <col min="11" max="11" width="11.625" style="11" bestFit="1" customWidth="1"/>
    <col min="12" max="12" width="14.125" style="11" customWidth="1"/>
    <col min="13" max="13" width="12.25" style="11" customWidth="1"/>
    <col min="14" max="14" width="11.875" style="11" customWidth="1"/>
    <col min="15" max="15" width="15.5" style="11" customWidth="1"/>
    <col min="16" max="16" width="13.125" style="11" customWidth="1"/>
    <col min="17" max="17" width="12.75" style="11" customWidth="1"/>
    <col min="18" max="20" width="9.625" style="11" customWidth="1"/>
    <col min="21" max="21" width="11.125" style="11" customWidth="1"/>
    <col min="22" max="24" width="9.625" style="11" customWidth="1"/>
    <col min="25" max="25" width="11.125" style="11" customWidth="1"/>
    <col min="26" max="28" width="9.625" style="11" customWidth="1"/>
    <col min="29" max="29" width="10.75" style="11" customWidth="1"/>
    <col min="30" max="32" width="9.625" style="11" customWidth="1"/>
    <col min="33" max="33" width="11.375" style="11" customWidth="1"/>
    <col min="34" max="36" width="9.625" style="11" customWidth="1"/>
    <col min="37" max="37" width="11.375" style="11" customWidth="1"/>
    <col min="38" max="40" width="9" style="11"/>
    <col min="41" max="41" width="12.75" style="11" customWidth="1"/>
    <col min="42" max="44" width="9.625" style="11" customWidth="1"/>
    <col min="45" max="45" width="9" style="11"/>
    <col min="46" max="48" width="9.625" style="11" customWidth="1"/>
    <col min="49" max="49" width="9" style="11"/>
    <col min="50" max="52" width="9.625" style="11" customWidth="1"/>
    <col min="53" max="53" width="9" style="11"/>
    <col min="54" max="54" width="19.5" style="11" bestFit="1" customWidth="1"/>
    <col min="55" max="55" width="12.25" style="11" customWidth="1"/>
    <col min="56" max="56" width="15.75" style="11" bestFit="1" customWidth="1"/>
    <col min="57" max="57" width="30.75" style="11" customWidth="1"/>
    <col min="58" max="62" width="9.625" style="11" customWidth="1"/>
    <col min="63" max="63" width="12.75" style="11" customWidth="1"/>
    <col min="64" max="68" width="9.625" style="11" customWidth="1"/>
    <col min="69" max="69" width="11.75" style="11" customWidth="1"/>
    <col min="70" max="70" width="10.75" style="11" bestFit="1" customWidth="1"/>
    <col min="71" max="71" width="14.25" style="11" customWidth="1"/>
    <col min="72" max="72" width="9" style="11"/>
    <col min="73" max="73" width="15.625" style="11" customWidth="1"/>
    <col min="74" max="74" width="9" style="11"/>
    <col min="75" max="75" width="15.625" style="11" customWidth="1"/>
    <col min="76" max="76" width="15.25" style="11" bestFit="1" customWidth="1"/>
    <col min="77" max="77" width="16.5" style="11" bestFit="1" customWidth="1"/>
    <col min="78" max="78" width="9" style="11"/>
    <col min="79" max="79" width="11.875" style="11" bestFit="1" customWidth="1"/>
    <col min="80" max="81" width="9" style="11"/>
    <col min="82" max="82" width="16.25" style="11" customWidth="1"/>
    <col min="83" max="83" width="17.125" style="11" customWidth="1"/>
    <col min="84" max="84" width="14" style="11" hidden="1" customWidth="1"/>
    <col min="85" max="85" width="13.125" style="11" hidden="1" customWidth="1"/>
    <col min="86" max="86" width="8.5" style="11" hidden="1" customWidth="1"/>
    <col min="87" max="87" width="12.75" style="11" hidden="1" customWidth="1"/>
    <col min="88" max="88" width="24.875" style="11" hidden="1" customWidth="1"/>
    <col min="89" max="89" width="32.625" style="11" hidden="1" customWidth="1"/>
    <col min="90" max="16384" width="9" style="11"/>
  </cols>
  <sheetData>
    <row r="1" spans="1:89">
      <c r="A1" s="1" t="s">
        <v>0</v>
      </c>
      <c r="B1" s="1" t="s">
        <v>1</v>
      </c>
      <c r="C1" s="1" t="s">
        <v>2</v>
      </c>
      <c r="D1" s="1" t="s">
        <v>36</v>
      </c>
      <c r="E1" s="2"/>
      <c r="F1" s="2"/>
      <c r="G1" s="1" t="s">
        <v>64</v>
      </c>
      <c r="H1" s="1" t="s">
        <v>3</v>
      </c>
      <c r="I1" s="1" t="s">
        <v>4</v>
      </c>
      <c r="J1" s="1" t="s">
        <v>5</v>
      </c>
      <c r="K1" s="1" t="s">
        <v>40</v>
      </c>
      <c r="L1" s="1" t="s">
        <v>6</v>
      </c>
      <c r="M1" s="1" t="s">
        <v>7</v>
      </c>
      <c r="N1" s="1" t="s">
        <v>45</v>
      </c>
      <c r="O1" s="1" t="s">
        <v>37</v>
      </c>
      <c r="P1" s="1" t="s">
        <v>8</v>
      </c>
      <c r="Q1" s="1" t="s">
        <v>9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5" t="s">
        <v>14</v>
      </c>
      <c r="AQ1" s="6"/>
      <c r="AR1" s="6"/>
      <c r="AS1" s="7"/>
      <c r="AT1" s="5" t="s">
        <v>15</v>
      </c>
      <c r="AU1" s="6"/>
      <c r="AV1" s="6"/>
      <c r="AW1" s="7"/>
      <c r="AX1" s="5" t="s">
        <v>16</v>
      </c>
      <c r="AY1" s="6"/>
      <c r="AZ1" s="6"/>
      <c r="BA1" s="7"/>
      <c r="BB1" s="1" t="s">
        <v>17</v>
      </c>
      <c r="BC1" s="1" t="s">
        <v>18</v>
      </c>
      <c r="BD1" s="1" t="s">
        <v>19</v>
      </c>
      <c r="BE1" s="1" t="s">
        <v>20</v>
      </c>
      <c r="BF1" s="5" t="s">
        <v>21</v>
      </c>
      <c r="BG1" s="6"/>
      <c r="BH1" s="6"/>
      <c r="BI1" s="6"/>
      <c r="BJ1" s="6"/>
      <c r="BK1" s="7"/>
      <c r="BL1" s="5" t="s">
        <v>48</v>
      </c>
      <c r="BM1" s="6"/>
      <c r="BN1" s="6"/>
      <c r="BO1" s="6"/>
      <c r="BP1" s="6"/>
      <c r="BQ1" s="7"/>
      <c r="BR1" s="1" t="s">
        <v>41</v>
      </c>
      <c r="BS1" s="1" t="s">
        <v>49</v>
      </c>
      <c r="BT1" s="5" t="s">
        <v>71</v>
      </c>
      <c r="BU1" s="6"/>
      <c r="BV1" s="6"/>
      <c r="BW1" s="6"/>
      <c r="BX1" s="6"/>
      <c r="BY1" s="7"/>
      <c r="BZ1" s="5" t="s">
        <v>61</v>
      </c>
      <c r="CA1" s="6"/>
      <c r="CB1" s="6"/>
      <c r="CC1" s="6"/>
      <c r="CD1" s="6"/>
      <c r="CE1" s="7"/>
      <c r="CF1" s="8" t="s">
        <v>22</v>
      </c>
      <c r="CG1" s="9"/>
      <c r="CH1" s="8" t="s">
        <v>23</v>
      </c>
      <c r="CI1" s="9"/>
      <c r="CJ1" s="9"/>
      <c r="CK1" s="10"/>
    </row>
    <row r="2" spans="1:89" ht="33" customHeight="1">
      <c r="A2" s="12"/>
      <c r="B2" s="12"/>
      <c r="C2" s="12"/>
      <c r="D2" s="12"/>
      <c r="E2" s="13" t="s">
        <v>66</v>
      </c>
      <c r="F2" s="13" t="s">
        <v>67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3" t="s">
        <v>86</v>
      </c>
      <c r="S2" s="3"/>
      <c r="T2" s="3"/>
      <c r="U2" s="4"/>
      <c r="V2" s="14" t="s">
        <v>84</v>
      </c>
      <c r="W2" s="3"/>
      <c r="X2" s="3"/>
      <c r="Y2" s="4"/>
      <c r="Z2" s="14" t="s">
        <v>10</v>
      </c>
      <c r="AA2" s="3"/>
      <c r="AB2" s="3"/>
      <c r="AC2" s="4"/>
      <c r="AD2" s="14" t="s">
        <v>11</v>
      </c>
      <c r="AE2" s="3"/>
      <c r="AF2" s="3"/>
      <c r="AG2" s="4"/>
      <c r="AH2" s="14" t="s">
        <v>12</v>
      </c>
      <c r="AI2" s="3"/>
      <c r="AJ2" s="3"/>
      <c r="AK2" s="4"/>
      <c r="AL2" s="3" t="s">
        <v>87</v>
      </c>
      <c r="AM2" s="3"/>
      <c r="AN2" s="3"/>
      <c r="AO2" s="4"/>
      <c r="AP2" s="15"/>
      <c r="AQ2" s="16"/>
      <c r="AR2" s="16"/>
      <c r="AS2" s="17"/>
      <c r="AT2" s="15"/>
      <c r="AU2" s="16"/>
      <c r="AV2" s="16"/>
      <c r="AW2" s="17"/>
      <c r="AX2" s="15"/>
      <c r="AY2" s="16"/>
      <c r="AZ2" s="16"/>
      <c r="BA2" s="17"/>
      <c r="BB2" s="12"/>
      <c r="BC2" s="12"/>
      <c r="BD2" s="12"/>
      <c r="BE2" s="12"/>
      <c r="BF2" s="15"/>
      <c r="BG2" s="16"/>
      <c r="BH2" s="16"/>
      <c r="BI2" s="16"/>
      <c r="BJ2" s="16"/>
      <c r="BK2" s="17"/>
      <c r="BL2" s="15"/>
      <c r="BM2" s="16"/>
      <c r="BN2" s="16"/>
      <c r="BO2" s="16"/>
      <c r="BP2" s="16"/>
      <c r="BQ2" s="17"/>
      <c r="BR2" s="12"/>
      <c r="BS2" s="12"/>
      <c r="BT2" s="15"/>
      <c r="BU2" s="16"/>
      <c r="BV2" s="16"/>
      <c r="BW2" s="16"/>
      <c r="BX2" s="16"/>
      <c r="BY2" s="17"/>
      <c r="BZ2" s="15"/>
      <c r="CA2" s="16"/>
      <c r="CB2" s="16"/>
      <c r="CC2" s="16"/>
      <c r="CD2" s="16"/>
      <c r="CE2" s="17"/>
      <c r="CF2" s="18"/>
      <c r="CG2" s="19"/>
      <c r="CH2" s="18"/>
      <c r="CI2" s="19"/>
      <c r="CJ2" s="19"/>
      <c r="CK2" s="20"/>
    </row>
    <row r="3" spans="1:89">
      <c r="A3" s="21"/>
      <c r="B3" s="21"/>
      <c r="C3" s="21"/>
      <c r="D3" s="21"/>
      <c r="E3" s="22"/>
      <c r="F3" s="2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3" t="s">
        <v>39</v>
      </c>
      <c r="S3" s="23" t="s">
        <v>57</v>
      </c>
      <c r="T3" s="23" t="s">
        <v>73</v>
      </c>
      <c r="U3" s="24" t="s">
        <v>85</v>
      </c>
      <c r="V3" s="23" t="s">
        <v>39</v>
      </c>
      <c r="W3" s="23" t="s">
        <v>57</v>
      </c>
      <c r="X3" s="23" t="s">
        <v>73</v>
      </c>
      <c r="Y3" s="25" t="s">
        <v>13</v>
      </c>
      <c r="Z3" s="23" t="s">
        <v>39</v>
      </c>
      <c r="AA3" s="23" t="s">
        <v>57</v>
      </c>
      <c r="AB3" s="23" t="s">
        <v>73</v>
      </c>
      <c r="AC3" s="25" t="s">
        <v>13</v>
      </c>
      <c r="AD3" s="23" t="s">
        <v>39</v>
      </c>
      <c r="AE3" s="23" t="s">
        <v>57</v>
      </c>
      <c r="AF3" s="23" t="s">
        <v>73</v>
      </c>
      <c r="AG3" s="25" t="s">
        <v>13</v>
      </c>
      <c r="AH3" s="23" t="s">
        <v>39</v>
      </c>
      <c r="AI3" s="23" t="s">
        <v>57</v>
      </c>
      <c r="AJ3" s="23" t="s">
        <v>73</v>
      </c>
      <c r="AK3" s="25" t="s">
        <v>13</v>
      </c>
      <c r="AL3" s="23" t="s">
        <v>39</v>
      </c>
      <c r="AM3" s="23" t="s">
        <v>57</v>
      </c>
      <c r="AN3" s="23" t="s">
        <v>73</v>
      </c>
      <c r="AO3" s="25" t="s">
        <v>42</v>
      </c>
      <c r="AP3" s="23" t="s">
        <v>39</v>
      </c>
      <c r="AQ3" s="23" t="s">
        <v>57</v>
      </c>
      <c r="AR3" s="23" t="s">
        <v>73</v>
      </c>
      <c r="AS3" s="2" t="s">
        <v>24</v>
      </c>
      <c r="AT3" s="23" t="s">
        <v>39</v>
      </c>
      <c r="AU3" s="23" t="s">
        <v>57</v>
      </c>
      <c r="AV3" s="23" t="s">
        <v>73</v>
      </c>
      <c r="AW3" s="2" t="s">
        <v>24</v>
      </c>
      <c r="AX3" s="23" t="s">
        <v>39</v>
      </c>
      <c r="AY3" s="23" t="s">
        <v>57</v>
      </c>
      <c r="AZ3" s="23" t="s">
        <v>73</v>
      </c>
      <c r="BA3" s="2" t="s">
        <v>24</v>
      </c>
      <c r="BB3" s="21"/>
      <c r="BC3" s="21"/>
      <c r="BD3" s="21"/>
      <c r="BE3" s="21"/>
      <c r="BF3" s="23" t="s">
        <v>72</v>
      </c>
      <c r="BG3" s="23" t="s">
        <v>56</v>
      </c>
      <c r="BH3" s="23" t="s">
        <v>39</v>
      </c>
      <c r="BI3" s="23" t="s">
        <v>57</v>
      </c>
      <c r="BJ3" s="23" t="s">
        <v>73</v>
      </c>
      <c r="BK3" s="2" t="s">
        <v>74</v>
      </c>
      <c r="BL3" s="23" t="s">
        <v>72</v>
      </c>
      <c r="BM3" s="23" t="s">
        <v>56</v>
      </c>
      <c r="BN3" s="23" t="s">
        <v>39</v>
      </c>
      <c r="BO3" s="23" t="s">
        <v>57</v>
      </c>
      <c r="BP3" s="23" t="s">
        <v>73</v>
      </c>
      <c r="BQ3" s="2" t="s">
        <v>74</v>
      </c>
      <c r="BR3" s="21"/>
      <c r="BS3" s="21"/>
      <c r="BT3" s="2" t="s">
        <v>25</v>
      </c>
      <c r="BU3" s="2" t="s">
        <v>70</v>
      </c>
      <c r="BV3" s="2" t="s">
        <v>26</v>
      </c>
      <c r="BW3" s="2" t="s">
        <v>43</v>
      </c>
      <c r="BX3" s="2" t="s">
        <v>27</v>
      </c>
      <c r="BY3" s="2" t="s">
        <v>66</v>
      </c>
      <c r="BZ3" s="2" t="s">
        <v>25</v>
      </c>
      <c r="CA3" s="2" t="s">
        <v>70</v>
      </c>
      <c r="CB3" s="2" t="s">
        <v>26</v>
      </c>
      <c r="CC3" s="2" t="s">
        <v>31</v>
      </c>
      <c r="CD3" s="2" t="s">
        <v>82</v>
      </c>
      <c r="CE3" s="2" t="s">
        <v>66</v>
      </c>
      <c r="CF3" s="26" t="s">
        <v>44</v>
      </c>
      <c r="CG3" s="26" t="s">
        <v>28</v>
      </c>
      <c r="CH3" s="26" t="s">
        <v>47</v>
      </c>
      <c r="CI3" s="26" t="s">
        <v>46</v>
      </c>
      <c r="CJ3" s="26" t="s">
        <v>29</v>
      </c>
      <c r="CK3" s="26" t="s">
        <v>30</v>
      </c>
    </row>
    <row r="4" spans="1:89" s="44" customFormat="1" ht="30" customHeight="1">
      <c r="A4" s="27">
        <v>1</v>
      </c>
      <c r="B4" s="28" t="s">
        <v>78</v>
      </c>
      <c r="C4" s="29">
        <v>32530</v>
      </c>
      <c r="D4" s="28">
        <v>0</v>
      </c>
      <c r="E4" s="28" t="s">
        <v>68</v>
      </c>
      <c r="F4" s="30" t="s">
        <v>69</v>
      </c>
      <c r="G4" s="29">
        <v>20941</v>
      </c>
      <c r="H4" s="28" t="s">
        <v>53</v>
      </c>
      <c r="I4" s="28" t="s">
        <v>54</v>
      </c>
      <c r="J4" s="31" t="s">
        <v>65</v>
      </c>
      <c r="K4" s="28" t="s">
        <v>35</v>
      </c>
      <c r="L4" s="28" t="s">
        <v>34</v>
      </c>
      <c r="M4" s="32" t="s">
        <v>55</v>
      </c>
      <c r="N4" s="28" t="s">
        <v>38</v>
      </c>
      <c r="O4" s="28" t="s">
        <v>33</v>
      </c>
      <c r="P4" s="28" t="s">
        <v>51</v>
      </c>
      <c r="Q4" s="33" t="s">
        <v>52</v>
      </c>
      <c r="R4" s="34">
        <v>21391</v>
      </c>
      <c r="S4" s="34">
        <v>21412</v>
      </c>
      <c r="T4" s="34">
        <v>21391</v>
      </c>
      <c r="U4" s="35">
        <f>IFERROR(AVERAGE(R4:T4),"")</f>
        <v>21398</v>
      </c>
      <c r="V4" s="34">
        <v>2983</v>
      </c>
      <c r="W4" s="34">
        <v>3717</v>
      </c>
      <c r="X4" s="34">
        <v>4468</v>
      </c>
      <c r="Y4" s="35">
        <f t="shared" ref="Y4" si="0">IFERROR(AVERAGE(V4:X4),"")</f>
        <v>3722.6666666666665</v>
      </c>
      <c r="Z4" s="34">
        <v>1146</v>
      </c>
      <c r="AA4" s="34">
        <v>346</v>
      </c>
      <c r="AB4" s="34">
        <v>1121</v>
      </c>
      <c r="AC4" s="35">
        <f t="shared" ref="AC4" si="1">IFERROR(AVERAGE(Z4:AB4),"")</f>
        <v>871</v>
      </c>
      <c r="AD4" s="34">
        <v>713</v>
      </c>
      <c r="AE4" s="34">
        <v>934</v>
      </c>
      <c r="AF4" s="34">
        <v>953</v>
      </c>
      <c r="AG4" s="35">
        <f t="shared" ref="AG4" si="2">IFERROR(AVERAGE(AD4:AF4),"")</f>
        <v>866.66666666666663</v>
      </c>
      <c r="AH4" s="36">
        <v>3.5588312997665494</v>
      </c>
      <c r="AI4" s="36">
        <v>4.3619462686678689</v>
      </c>
      <c r="AJ4" s="36">
        <v>4.4550626293919882</v>
      </c>
      <c r="AK4" s="35">
        <f t="shared" ref="AK4" si="3">IFERROR(AVERAGE(AH4:AJ4),"")</f>
        <v>4.1252800659421354</v>
      </c>
      <c r="AL4" s="37">
        <v>20034.667000000001</v>
      </c>
      <c r="AM4" s="37">
        <v>21412.46</v>
      </c>
      <c r="AN4" s="37">
        <v>21391.394</v>
      </c>
      <c r="AO4" s="38">
        <f>IFERROR((AN4/AL4)^(1/3)-1, "")</f>
        <v>2.208179503344021E-2</v>
      </c>
      <c r="AP4" s="39">
        <v>106</v>
      </c>
      <c r="AQ4" s="39">
        <v>110</v>
      </c>
      <c r="AR4" s="39">
        <v>108</v>
      </c>
      <c r="AS4" s="35">
        <f t="shared" ref="AS4" si="4">IFERROR(AVERAGE(AP4:AR4),"")</f>
        <v>108</v>
      </c>
      <c r="AT4" s="39">
        <v>20</v>
      </c>
      <c r="AU4" s="39">
        <v>20</v>
      </c>
      <c r="AV4" s="39">
        <v>21</v>
      </c>
      <c r="AW4" s="35">
        <f t="shared" ref="AW4" si="5">IFERROR(AVERAGE(AT4:AV4),"")</f>
        <v>20.333333333333332</v>
      </c>
      <c r="AX4" s="39">
        <v>18.867924528301888</v>
      </c>
      <c r="AY4" s="39">
        <v>18.181818181818183</v>
      </c>
      <c r="AZ4" s="39">
        <v>19.444444444444446</v>
      </c>
      <c r="BA4" s="35">
        <f t="shared" ref="BA4" si="6">IFERROR(AVERAGE(AX4:AZ4),"")</f>
        <v>18.831395718188173</v>
      </c>
      <c r="BB4" s="40">
        <v>36861</v>
      </c>
      <c r="BC4" s="41" t="s">
        <v>76</v>
      </c>
      <c r="BD4" s="41" t="s">
        <v>77</v>
      </c>
      <c r="BE4" s="32" t="s">
        <v>75</v>
      </c>
      <c r="BF4" s="37">
        <v>21549509</v>
      </c>
      <c r="BG4" s="37">
        <v>22894116</v>
      </c>
      <c r="BH4" s="37">
        <v>22894116</v>
      </c>
      <c r="BI4" s="37">
        <v>22894116</v>
      </c>
      <c r="BJ4" s="37">
        <v>24044218</v>
      </c>
      <c r="BK4" s="35">
        <f>IFERROR(AVERAGE(BF4:BJ4),"")</f>
        <v>22855215</v>
      </c>
      <c r="BL4" s="34">
        <v>3101.9029999999998</v>
      </c>
      <c r="BM4" s="34">
        <v>3101.9029999999998</v>
      </c>
      <c r="BN4" s="34">
        <v>3101.9029999999998</v>
      </c>
      <c r="BO4" s="34">
        <v>3954.5329999999999</v>
      </c>
      <c r="BP4" s="34">
        <v>3764.2080000000001</v>
      </c>
      <c r="BQ4" s="35">
        <f t="shared" ref="BQ4" si="7">IFERROR(AVERAGE(BL4:BP4),"")</f>
        <v>3404.8899999999994</v>
      </c>
      <c r="BR4" s="28" t="s">
        <v>32</v>
      </c>
      <c r="BS4" s="28" t="s">
        <v>50</v>
      </c>
      <c r="BT4" s="28" t="s">
        <v>58</v>
      </c>
      <c r="BU4" s="28" t="s">
        <v>79</v>
      </c>
      <c r="BV4" s="28" t="s">
        <v>59</v>
      </c>
      <c r="BW4" s="28"/>
      <c r="BX4" s="28" t="s">
        <v>80</v>
      </c>
      <c r="BY4" s="28" t="s">
        <v>81</v>
      </c>
      <c r="BZ4" s="28" t="s">
        <v>63</v>
      </c>
      <c r="CA4" s="28" t="s">
        <v>83</v>
      </c>
      <c r="CB4" s="28" t="s">
        <v>62</v>
      </c>
      <c r="CC4" s="28"/>
      <c r="CD4" s="28" t="s">
        <v>80</v>
      </c>
      <c r="CE4" s="28" t="s">
        <v>81</v>
      </c>
      <c r="CF4" s="42" t="s">
        <v>60</v>
      </c>
      <c r="CG4" s="42"/>
      <c r="CH4" s="42"/>
      <c r="CI4" s="42"/>
      <c r="CJ4" s="42"/>
      <c r="CK4" s="43"/>
    </row>
    <row r="5" spans="1:89" ht="30" customHeight="1">
      <c r="A5" s="45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7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8"/>
      <c r="BZ5" s="46"/>
      <c r="CA5" s="46"/>
      <c r="CB5" s="46"/>
      <c r="CC5" s="46"/>
      <c r="CD5" s="46"/>
      <c r="CE5" s="46"/>
    </row>
    <row r="6" spans="1:89" ht="30" customHeight="1">
      <c r="A6" s="45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7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8"/>
      <c r="BZ6" s="46"/>
      <c r="CA6" s="46"/>
      <c r="CB6" s="46"/>
      <c r="CC6" s="46"/>
      <c r="CD6" s="46"/>
      <c r="CE6" s="46"/>
    </row>
    <row r="7" spans="1:89" ht="30" customHeight="1">
      <c r="A7" s="45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7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8"/>
      <c r="BZ7" s="46"/>
      <c r="CA7" s="46"/>
      <c r="CB7" s="46"/>
      <c r="CC7" s="46"/>
      <c r="CD7" s="46"/>
      <c r="CE7" s="46"/>
    </row>
    <row r="8" spans="1:89" ht="30" customHeight="1">
      <c r="A8" s="45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8"/>
      <c r="BZ8" s="46"/>
      <c r="CA8" s="46"/>
      <c r="CB8" s="46"/>
      <c r="CC8" s="46"/>
      <c r="CD8" s="46"/>
      <c r="CE8" s="46"/>
    </row>
  </sheetData>
  <mergeCells count="37">
    <mergeCell ref="BR1:BR3"/>
    <mergeCell ref="BT1:BY2"/>
    <mergeCell ref="CF1:CG2"/>
    <mergeCell ref="CH1:CK2"/>
    <mergeCell ref="R2:U2"/>
    <mergeCell ref="V2:Y2"/>
    <mergeCell ref="Z2:AC2"/>
    <mergeCell ref="AD2:AG2"/>
    <mergeCell ref="BC1:BC3"/>
    <mergeCell ref="BD1:BD3"/>
    <mergeCell ref="BE1:BE3"/>
    <mergeCell ref="BF1:BK2"/>
    <mergeCell ref="BL1:BQ2"/>
    <mergeCell ref="AT1:AW2"/>
    <mergeCell ref="AH2:AK2"/>
    <mergeCell ref="AX1:BA2"/>
    <mergeCell ref="BB1:BB3"/>
    <mergeCell ref="O1:O3"/>
    <mergeCell ref="P1:P3"/>
    <mergeCell ref="Q1:Q3"/>
    <mergeCell ref="R1:AO1"/>
    <mergeCell ref="AP1:AS2"/>
    <mergeCell ref="BZ1:CE2"/>
    <mergeCell ref="BS1:BS3"/>
    <mergeCell ref="N1:N3"/>
    <mergeCell ref="A1:A3"/>
    <mergeCell ref="B1:B3"/>
    <mergeCell ref="C1:C3"/>
    <mergeCell ref="D1:D3"/>
    <mergeCell ref="G1:G3"/>
    <mergeCell ref="H1:H3"/>
    <mergeCell ref="I1:I3"/>
    <mergeCell ref="J1:J3"/>
    <mergeCell ref="K1:K3"/>
    <mergeCell ref="L1:L3"/>
    <mergeCell ref="M1:M3"/>
    <mergeCell ref="AL2:AO2"/>
  </mergeCells>
  <phoneticPr fontId="18" type="noConversion"/>
  <conditionalFormatting sqref="U1:U3">
    <cfRule type="dataBar" priority="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{0795BDCD-6D40-408A-96EB-2AB2316AC386}</x14:id>
        </ext>
      </extLst>
    </cfRule>
  </conditionalFormatting>
  <conditionalFormatting sqref="AG1:AG3">
    <cfRule type="top10" dxfId="3" priority="45" rank="10"/>
    <cfRule type="dataBar" priority="4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{808BE58B-F369-4B22-B44D-DFAF7F1FF0DB}</x14:id>
        </ext>
      </extLst>
    </cfRule>
  </conditionalFormatting>
  <conditionalFormatting sqref="AO1:AO3">
    <cfRule type="top10" dxfId="2" priority="43" rank="10"/>
    <cfRule type="dataBar" priority="4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{EC0ADD77-4CF1-485C-A31E-B239ED23F2EA}</x14:id>
        </ext>
      </extLst>
    </cfRule>
  </conditionalFormatting>
  <conditionalFormatting sqref="AS1:AS3">
    <cfRule type="top10" dxfId="1" priority="41" rank="10"/>
    <cfRule type="dataBar" priority="4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{321CA52B-741A-47ED-8A93-BC7656D782E6}</x14:id>
        </ext>
      </extLst>
    </cfRule>
  </conditionalFormatting>
  <conditionalFormatting sqref="BK1:BK3">
    <cfRule type="top10" dxfId="0" priority="39" rank="10"/>
    <cfRule type="dataBar" priority="4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{736BDAB9-D483-4EE0-AE46-818110CBB46F}</x14:id>
        </ext>
      </extLst>
    </cfRule>
  </conditionalFormatting>
  <conditionalFormatting sqref="U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{C15F69CE-37AE-4C48-8A61-0285D3FB6A82}</x14:id>
        </ext>
      </extLst>
    </cfRule>
  </conditionalFormatting>
  <conditionalFormatting sqref="Y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{6D78E698-8E17-4748-8053-5C5974E68E16}</x14:id>
        </ext>
      </extLst>
    </cfRule>
  </conditionalFormatting>
  <conditionalFormatting sqref="AC4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{62F9974B-AAD7-4A49-88EA-4343DE01750D}</x14:id>
        </ext>
      </extLst>
    </cfRule>
  </conditionalFormatting>
  <conditionalFormatting sqref="AG4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{665DAFC1-C3B2-4A3E-92F2-DB89F6D2F3BE}</x14:id>
        </ext>
      </extLst>
    </cfRule>
  </conditionalFormatting>
  <conditionalFormatting sqref="AK4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{C36C3967-569C-4E7F-819B-F6E0310A4C56}</x14:id>
        </ext>
      </extLst>
    </cfRule>
  </conditionalFormatting>
  <conditionalFormatting sqref="AO4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{53A10D05-1170-4360-9ACE-94ABB57FBD9D}</x14:id>
        </ext>
      </extLst>
    </cfRule>
  </conditionalFormatting>
  <conditionalFormatting sqref="AS4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{CEBDFA34-E915-475C-B048-0829DA162EE7}</x14:id>
        </ext>
      </extLst>
    </cfRule>
  </conditionalFormatting>
  <conditionalFormatting sqref="AW4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{9E3F94E6-7D60-4CBC-AFB6-56798381F29E}</x14:id>
        </ext>
      </extLst>
    </cfRule>
  </conditionalFormatting>
  <conditionalFormatting sqref="BA4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{6E9EF083-13D2-4F54-A01A-38C929732283}</x14:id>
        </ext>
      </extLst>
    </cfRule>
  </conditionalFormatting>
  <conditionalFormatting sqref="BK4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{4E197645-D8BA-49C8-B1B8-4DB192F369C7}</x14:id>
        </ext>
      </extLst>
    </cfRule>
  </conditionalFormatting>
  <conditionalFormatting sqref="BQ4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{C755C55D-D695-401E-B7F3-E62FFC5F7A33}</x14:id>
        </ext>
      </extLst>
    </cfRule>
  </conditionalFormatting>
  <hyperlinks>
    <hyperlink ref="F4" r:id="rId1" xr:uid="{32A6D6BE-F20A-48BC-8E6B-D28065913E5A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95BDCD-6D40-408A-96EB-2AB2316AC38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U1:U3</xm:sqref>
        </x14:conditionalFormatting>
        <x14:conditionalFormatting xmlns:xm="http://schemas.microsoft.com/office/excel/2006/main">
          <x14:cfRule type="dataBar" id="{808BE58B-F369-4B22-B44D-DFAF7F1FF0D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AG1:AG3</xm:sqref>
        </x14:conditionalFormatting>
        <x14:conditionalFormatting xmlns:xm="http://schemas.microsoft.com/office/excel/2006/main">
          <x14:cfRule type="dataBar" id="{EC0ADD77-4CF1-485C-A31E-B239ED23F2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AO1:AO3</xm:sqref>
        </x14:conditionalFormatting>
        <x14:conditionalFormatting xmlns:xm="http://schemas.microsoft.com/office/excel/2006/main">
          <x14:cfRule type="dataBar" id="{321CA52B-741A-47ED-8A93-BC7656D782E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AS1:AS3</xm:sqref>
        </x14:conditionalFormatting>
        <x14:conditionalFormatting xmlns:xm="http://schemas.microsoft.com/office/excel/2006/main">
          <x14:cfRule type="dataBar" id="{736BDAB9-D483-4EE0-AE46-818110CBB46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BK1:BK3</xm:sqref>
        </x14:conditionalFormatting>
        <x14:conditionalFormatting xmlns:xm="http://schemas.microsoft.com/office/excel/2006/main">
          <x14:cfRule type="dataBar" id="{C15F69CE-37AE-4C48-8A61-0285D3FB6A8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U4</xm:sqref>
        </x14:conditionalFormatting>
        <x14:conditionalFormatting xmlns:xm="http://schemas.microsoft.com/office/excel/2006/main">
          <x14:cfRule type="dataBar" id="{6D78E698-8E17-4748-8053-5C5974E68E1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Y4</xm:sqref>
        </x14:conditionalFormatting>
        <x14:conditionalFormatting xmlns:xm="http://schemas.microsoft.com/office/excel/2006/main">
          <x14:cfRule type="dataBar" id="{62F9974B-AAD7-4A49-88EA-4343DE01750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AC4</xm:sqref>
        </x14:conditionalFormatting>
        <x14:conditionalFormatting xmlns:xm="http://schemas.microsoft.com/office/excel/2006/main">
          <x14:cfRule type="dataBar" id="{665DAFC1-C3B2-4A3E-92F2-DB89F6D2F3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AG4</xm:sqref>
        </x14:conditionalFormatting>
        <x14:conditionalFormatting xmlns:xm="http://schemas.microsoft.com/office/excel/2006/main">
          <x14:cfRule type="dataBar" id="{C36C3967-569C-4E7F-819B-F6E0310A4C5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AK4</xm:sqref>
        </x14:conditionalFormatting>
        <x14:conditionalFormatting xmlns:xm="http://schemas.microsoft.com/office/excel/2006/main">
          <x14:cfRule type="dataBar" id="{53A10D05-1170-4360-9ACE-94ABB57FBD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AO4</xm:sqref>
        </x14:conditionalFormatting>
        <x14:conditionalFormatting xmlns:xm="http://schemas.microsoft.com/office/excel/2006/main">
          <x14:cfRule type="dataBar" id="{CEBDFA34-E915-475C-B048-0829DA162EE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AS4</xm:sqref>
        </x14:conditionalFormatting>
        <x14:conditionalFormatting xmlns:xm="http://schemas.microsoft.com/office/excel/2006/main">
          <x14:cfRule type="dataBar" id="{9E3F94E6-7D60-4CBC-AFB6-56798381F2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AW4</xm:sqref>
        </x14:conditionalFormatting>
        <x14:conditionalFormatting xmlns:xm="http://schemas.microsoft.com/office/excel/2006/main">
          <x14:cfRule type="dataBar" id="{6E9EF083-13D2-4F54-A01A-38C92973228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BA4</xm:sqref>
        </x14:conditionalFormatting>
        <x14:conditionalFormatting xmlns:xm="http://schemas.microsoft.com/office/excel/2006/main">
          <x14:cfRule type="dataBar" id="{4E197645-D8BA-49C8-B1B8-4DB192F369C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BK4</xm:sqref>
        </x14:conditionalFormatting>
        <x14:conditionalFormatting xmlns:xm="http://schemas.microsoft.com/office/excel/2006/main">
          <x14:cfRule type="dataBar" id="{C755C55D-D695-401E-B7F3-E62FFC5F7A3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BQ4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 대전지역스타기업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</dc:title>
  <dc:creator>kiat</dc:creator>
  <cp:lastModifiedBy>user</cp:lastModifiedBy>
  <dcterms:created xsi:type="dcterms:W3CDTF">2018-10-05T09:28:30Z</dcterms:created>
  <dcterms:modified xsi:type="dcterms:W3CDTF">2022-04-28T01:49:27Z</dcterms:modified>
</cp:coreProperties>
</file>